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im46\Desktop\"/>
    </mc:Choice>
  </mc:AlternateContent>
  <xr:revisionPtr revIDLastSave="0" documentId="8_{4D22127B-C999-469A-AC0F-08CEDF1DA670}" xr6:coauthVersionLast="41" xr6:coauthVersionMax="41" xr10:uidLastSave="{00000000-0000-0000-0000-000000000000}"/>
  <bookViews>
    <workbookView xWindow="2130" yWindow="525" windowWidth="26670" windowHeight="15075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sharedStrings.xml><?xml version="1.0" encoding="utf-8"?>
<sst xmlns="http://schemas.openxmlformats.org/spreadsheetml/2006/main" count="13" uniqueCount="11">
  <si>
    <t>Summa</t>
  </si>
  <si>
    <t>Undrawn back-up facilities</t>
  </si>
  <si>
    <t>Sum</t>
  </si>
  <si>
    <t>Year</t>
  </si>
  <si>
    <t>(empty)</t>
  </si>
  <si>
    <t>Hybrid</t>
  </si>
  <si>
    <t>From Maturity profile</t>
  </si>
  <si>
    <t>Debt (ex hybrid cap CP)</t>
  </si>
  <si>
    <t>Debt ex CP</t>
  </si>
  <si>
    <t>Hybrid capital (first call date)</t>
  </si>
  <si>
    <t>Maturity profile as of 31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</si>
</sst>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#,##0\ &quot;kr&quot;;[Red]\-#,##0\ &quot;kr&quot;"/>
    <numFmt numFmtId="7" formatCode="#,##0.00\ &quot;kr&quot;;\-#,##0.00\ &quot;kr&quot;"/>
    <numFmt numFmtId="41" formatCode="_-* #,##0\ _k_r_-;\-* #,##0\ _k_r_-;_-* &quot;-&quot;\ _k_r_-;_-@_-"/>
    <numFmt numFmtId="43" formatCode="_-* #,##0.00\ _k_r_-;\-* #,##0.00\ _k_r_-;_-* &quot;-&quot;??\ _k_r_-;_-@_-"/>
    <numFmt numFmtId="164" formatCode="_-* #,##0.00_-;\-* #,##0.00_-;_-* &quot;-&quot;??_-;_-@_-"/>
    <numFmt numFmtId="165" formatCode="yyyy\ mm\ dd"/>
    <numFmt numFmtId="166" formatCode="&quot;$&quot;#,##0.0_);\(&quot;$&quot;#,##0.0\)"/>
    <numFmt numFmtId="167" formatCode="&quot;kr&quot;#,##0.0_);\(&quot;kr&quot;#,##0.0\)"/>
    <numFmt numFmtId="168" formatCode="&quot;$&quot;#,##0.00_);\(&quot;$&quot;#,##0.00\)"/>
    <numFmt numFmtId="169" formatCode="_-* #,##0.00\ _P_t_s_-;\-* #,##0.00\ _P_t_s_-;_-* &quot;-&quot;??\ _P_t_s_-;_-@_-"/>
    <numFmt numFmtId="170" formatCode="0.0%"/>
    <numFmt numFmtId="171" formatCode="0.0000"/>
    <numFmt numFmtId="172" formatCode="0.000"/>
    <numFmt numFmtId="173" formatCode="0.0"/>
    <numFmt numFmtId="174" formatCode="#,##0;\(#,##0\);\-"/>
    <numFmt numFmtId="175" formatCode="0.000000"/>
    <numFmt numFmtId="176" formatCode="0.0000000"/>
    <numFmt numFmtId="177" formatCode="_-* #,##0.00_-;_-* #,##0.00\-;_-* &quot;-&quot;??_-;_-@_-"/>
    <numFmt numFmtId="178" formatCode="_(* #,##0.00_);_(* \(#,##0.00\);_(* &quot;-&quot;??_);_(@_)"/>
    <numFmt numFmtId="179" formatCode="_-* #,##0.00\ _€_-;\-* #,##0.00\ _€_-;_-* &quot;-&quot;??\ _€_-;_-@_-"/>
    <numFmt numFmtId="180" formatCode="_-* #,##0.00\ &quot;DM&quot;_-;\-* #,##0.00\ &quot;DM&quot;_-;_-* &quot;-&quot;??\ &quot;DM&quot;_-;_-@_-"/>
    <numFmt numFmtId="181" formatCode="0.000_);[Red]\(0.000\)"/>
    <numFmt numFmtId="182" formatCode="&quot;$&quot;#,##0.00_);[Red]\(&quot;$&quot;#,##0.00\)"/>
    <numFmt numFmtId="183" formatCode="&quot;$&quot;#,##0_);[Red]\(&quot;$&quot;#,##0\)"/>
    <numFmt numFmtId="184" formatCode="_-* #,##0.00\ _€_-;\-* #,##0.00\ _€_-;_-* \-??\ _€_-;_-@_-"/>
    <numFmt numFmtId="185" formatCode="_-[$€-2]\ * #,##0.00_-;_-[$€-2]\ * #,##0.00\-;_-[$€-2]\ * &quot;-&quot;??_-"/>
    <numFmt numFmtId="186" formatCode="_-[$€-2]* #,##0.00_-;\-[$€-2]* #,##0.00_-;_-[$€-2]* &quot;-&quot;??_-"/>
    <numFmt numFmtId="187" formatCode="_-* #,##0.00\ [$€]_-;\-* #,##0.00\ [$€]_-;_-* &quot;-&quot;??\ [$€]_-;_-@_-"/>
    <numFmt numFmtId="188" formatCode="_-[$€]* #,##0.00_-;\-[$€]* #,##0.00_-;_-[$€]* &quot;-&quot;??_-;_-@_-"/>
    <numFmt numFmtId="189" formatCode="_-* #,##0.00\ &quot;€&quot;_-;\-* #,##0.00\ &quot;€&quot;_-;_-* &quot;-&quot;??\ &quot;€&quot;_-;_-@_-"/>
    <numFmt numFmtId="190" formatCode="_-* #,##0\ _F_-;\-* #,##0\ _F_-;_-* &quot;-&quot;\ _F_-;_-@_-"/>
    <numFmt numFmtId="191" formatCode="_-* #,##0.00\ _F_-;\-* #,##0.00\ _F_-;_-* &quot;-&quot;??\ _F_-;_-@_-"/>
    <numFmt numFmtId="192" formatCode="_-* #,##0\ &quot;F&quot;_-;\-* #,##0\ &quot;F&quot;_-;_-* &quot;-&quot;\ &quot;F&quot;_-;_-@_-"/>
    <numFmt numFmtId="193" formatCode="_-* #,##0.00\ &quot;F&quot;_-;\-* #,##0.00\ &quot;F&quot;_-;_-* &quot;-&quot;??\ &quot;F&quot;_-;_-@_-"/>
    <numFmt numFmtId="194" formatCode="#,##0.0000;[Red]\(#,##0.0000\)"/>
    <numFmt numFmtId="195" formatCode="_*#,##0.00;[Red]_*\(#,##0.00\);_*\-"/>
    <numFmt numFmtId="196" formatCode="General_)"/>
    <numFmt numFmtId="197" formatCode="_-* #,##0\ _р_._-;\-* #,##0\ _р_._-;_-* &quot;-&quot;\ _р_._-;_-@_-"/>
    <numFmt numFmtId="198" formatCode="_-* #,##0.00\ _р_._-;\-* #,##0.00\ _р_._-;_-* &quot;-&quot;??\ _р_._-;_-@_-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</fonts>
  <fills count="9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5094">
    <xf numFmtId="0" fontId="0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5" fillId="0" borderId="0"/>
    <xf numFmtId="17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6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6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7" fillId="0" borderId="0"/>
    <xf numFmtId="173" fontId="27" fillId="0" borderId="0"/>
    <xf numFmtId="170" fontId="27" fillId="0" borderId="0"/>
    <xf numFmtId="170" fontId="27" fillId="0" borderId="0"/>
    <xf numFmtId="2" fontId="27" fillId="0" borderId="0"/>
    <xf numFmtId="2" fontId="27" fillId="0" borderId="0"/>
    <xf numFmtId="174" fontId="28" fillId="0" borderId="0">
      <alignment horizontal="center"/>
    </xf>
    <xf numFmtId="174" fontId="29" fillId="0" borderId="0">
      <alignment horizontal="center"/>
    </xf>
    <xf numFmtId="174" fontId="28" fillId="0" borderId="0">
      <alignment horizontal="center"/>
    </xf>
    <xf numFmtId="174" fontId="28" fillId="0" borderId="0">
      <alignment horizontal="center"/>
    </xf>
    <xf numFmtId="174" fontId="29" fillId="0" borderId="0">
      <alignment horizontal="center"/>
    </xf>
    <xf numFmtId="175" fontId="27" fillId="0" borderId="0">
      <alignment horizontal="left"/>
    </xf>
    <xf numFmtId="175" fontId="27" fillId="0" borderId="0">
      <alignment horizontal="left"/>
    </xf>
    <xf numFmtId="176" fontId="27" fillId="0" borderId="0">
      <alignment horizontal="left"/>
    </xf>
    <xf numFmtId="176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3" fontId="26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0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1" fontId="26" fillId="0" borderId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58" fillId="46" borderId="0" applyNumberFormat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4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5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5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7" fontId="135" fillId="0" borderId="0" applyFont="0" applyFill="0" applyBorder="0" applyAlignment="0" applyProtection="0"/>
    <xf numFmtId="198" fontId="135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65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</cellXfs>
  <cellStyles count="5094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2">
                  <c:v>5999.6931892000002</c:v>
                </c:pt>
                <c:pt idx="3">
                  <c:v>3880.2057249374479</c:v>
                </c:pt>
                <c:pt idx="7">
                  <c:v>10446.595958399999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#,##0</c:formatCode>
                <c:ptCount val="23"/>
                <c:pt idx="0">
                  <c:v>3109.19</c:v>
                </c:pt>
                <c:pt idx="1">
                  <c:v>11975.006631494625</c:v>
                </c:pt>
                <c:pt idx="2">
                  <c:v>223.30681079999977</c:v>
                </c:pt>
                <c:pt idx="3">
                  <c:v>329.79427506255206</c:v>
                </c:pt>
                <c:pt idx="4">
                  <c:v>5298.8363427999993</c:v>
                </c:pt>
                <c:pt idx="5">
                  <c:v>35.989226000000002</c:v>
                </c:pt>
                <c:pt idx="6">
                  <c:v>5261.5830539999997</c:v>
                </c:pt>
                <c:pt idx="7">
                  <c:v>53.40404160000071</c:v>
                </c:pt>
                <c:pt idx="8">
                  <c:v>505.77276319999999</c:v>
                </c:pt>
                <c:pt idx="9">
                  <c:v>4265.4008676965877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1046.76936</c:v>
                </c:pt>
                <c:pt idx="17">
                  <c:v>0</c:v>
                </c:pt>
                <c:pt idx="18">
                  <c:v>0</c:v>
                </c:pt>
                <c:pt idx="19">
                  <c:v>9209.1000000000022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#,##0</c:formatCode>
                <c:ptCount val="23"/>
                <c:pt idx="0">
                  <c:v>0</c:v>
                </c:pt>
                <c:pt idx="1">
                  <c:v>20894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17954802259887007"/>
          <c:w val="0.18164206206385528"/>
          <c:h val="0.11028248587570619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rapport/Veckorapporter/2009/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G36" sqref="G36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10</v>
      </c>
      <c r="G1" s="46"/>
      <c r="H1" s="47"/>
      <c r="I1" s="47"/>
      <c r="J1" s="47"/>
      <c r="K1" s="47"/>
      <c r="L1" s="47"/>
    </row>
    <row r="2" spans="2:12" ht="13.5" thickBot="1">
      <c r="G2" s="46"/>
      <c r="H2" s="47"/>
      <c r="I2" s="47"/>
      <c r="J2" s="47"/>
      <c r="K2" s="47"/>
      <c r="L2" s="47"/>
    </row>
    <row r="3" spans="2:12" ht="37.5" customHeight="1">
      <c r="B3" s="29" t="s">
        <v>3</v>
      </c>
      <c r="C3" s="29" t="s">
        <v>8</v>
      </c>
      <c r="D3" s="30" t="s">
        <v>1</v>
      </c>
      <c r="E3" s="29" t="s">
        <v>9</v>
      </c>
      <c r="F3" s="23" t="s">
        <v>4</v>
      </c>
      <c r="G3" s="48"/>
      <c r="H3" s="10"/>
      <c r="I3" s="47"/>
      <c r="J3" s="47"/>
      <c r="K3" s="47"/>
      <c r="L3" s="47"/>
    </row>
    <row r="4" spans="2:12">
      <c r="B4" s="31"/>
      <c r="C4" s="24"/>
      <c r="D4" s="24"/>
      <c r="E4" s="21"/>
      <c r="F4" s="25"/>
      <c r="H4" s="16"/>
    </row>
    <row r="5" spans="2:12">
      <c r="B5" s="31">
        <v>2020</v>
      </c>
      <c r="C5" s="36">
        <v>3109.19</v>
      </c>
      <c r="D5" s="21">
        <v>0</v>
      </c>
      <c r="E5" s="21"/>
      <c r="F5" s="25"/>
      <c r="H5" s="16"/>
    </row>
    <row r="6" spans="2:12">
      <c r="B6" s="31">
        <v>2021</v>
      </c>
      <c r="C6" s="36">
        <v>11975.006631494625</v>
      </c>
      <c r="D6" s="21">
        <v>20894</v>
      </c>
      <c r="E6" s="21"/>
      <c r="F6" s="25"/>
      <c r="H6" s="16"/>
    </row>
    <row r="7" spans="2:12">
      <c r="B7" s="31">
        <v>2022</v>
      </c>
      <c r="C7" s="36">
        <v>223.30681079999977</v>
      </c>
      <c r="D7" s="21"/>
      <c r="E7" s="21">
        <v>5999.6931892000002</v>
      </c>
      <c r="F7" s="25"/>
      <c r="H7" s="16"/>
    </row>
    <row r="8" spans="2:12">
      <c r="B8" s="31">
        <v>2023</v>
      </c>
      <c r="C8" s="36">
        <v>329.79427506255206</v>
      </c>
      <c r="D8" s="21"/>
      <c r="E8" s="50">
        <v>3880.2057249374479</v>
      </c>
      <c r="F8" s="25"/>
      <c r="H8" s="16"/>
    </row>
    <row r="9" spans="2:12">
      <c r="B9" s="31">
        <v>2024</v>
      </c>
      <c r="C9" s="36">
        <v>5298.8363427999993</v>
      </c>
      <c r="D9" s="21"/>
      <c r="E9" s="51"/>
      <c r="F9" s="25"/>
      <c r="H9" s="16"/>
    </row>
    <row r="10" spans="2:12">
      <c r="B10" s="31">
        <v>2025</v>
      </c>
      <c r="C10" s="36">
        <v>35.989226000000002</v>
      </c>
      <c r="D10" s="21"/>
      <c r="E10" s="51"/>
      <c r="F10" s="25"/>
      <c r="H10" s="16"/>
    </row>
    <row r="11" spans="2:12">
      <c r="B11" s="31">
        <v>2026</v>
      </c>
      <c r="C11" s="36">
        <v>5261.5830539999997</v>
      </c>
      <c r="D11" s="21"/>
      <c r="E11" s="51"/>
      <c r="F11" s="25"/>
      <c r="H11" s="16"/>
    </row>
    <row r="12" spans="2:12">
      <c r="B12" s="31">
        <v>2027</v>
      </c>
      <c r="C12" s="36">
        <v>53.40404160000071</v>
      </c>
      <c r="D12" s="21"/>
      <c r="E12" s="51">
        <v>10446.595958399999</v>
      </c>
      <c r="F12" s="25"/>
      <c r="H12" s="16"/>
    </row>
    <row r="13" spans="2:12">
      <c r="B13" s="31">
        <v>2028</v>
      </c>
      <c r="C13" s="36">
        <v>505.77276319999999</v>
      </c>
      <c r="D13" s="21"/>
      <c r="E13" s="50"/>
      <c r="F13" s="25"/>
      <c r="H13" s="16"/>
    </row>
    <row r="14" spans="2:12">
      <c r="B14" s="31">
        <v>2029</v>
      </c>
      <c r="C14" s="36">
        <v>4265.4008676965877</v>
      </c>
      <c r="D14" s="21"/>
      <c r="E14" s="21"/>
      <c r="F14" s="25"/>
      <c r="H14" s="16"/>
    </row>
    <row r="15" spans="2:12">
      <c r="B15" s="31">
        <v>2030</v>
      </c>
      <c r="C15" s="36">
        <v>0</v>
      </c>
      <c r="D15" s="21"/>
      <c r="E15" s="21"/>
      <c r="F15" s="25"/>
      <c r="H15" s="16"/>
    </row>
    <row r="16" spans="2:12">
      <c r="B16" s="31">
        <v>2031</v>
      </c>
      <c r="C16" s="36">
        <v>0</v>
      </c>
      <c r="D16" s="21"/>
      <c r="E16" s="21"/>
      <c r="F16" s="25"/>
      <c r="H16" s="16"/>
    </row>
    <row r="17" spans="2:8">
      <c r="B17" s="31">
        <v>2032</v>
      </c>
      <c r="C17" s="36">
        <v>0</v>
      </c>
      <c r="D17" s="21"/>
      <c r="E17" s="21"/>
      <c r="F17" s="25"/>
      <c r="H17" s="16"/>
    </row>
    <row r="18" spans="2:8">
      <c r="B18" s="31">
        <v>2033</v>
      </c>
      <c r="C18" s="36">
        <v>0</v>
      </c>
      <c r="D18" s="21"/>
      <c r="E18" s="21"/>
      <c r="F18" s="25"/>
      <c r="H18" s="16"/>
    </row>
    <row r="19" spans="2:8">
      <c r="B19" s="31">
        <v>2034</v>
      </c>
      <c r="C19" s="36">
        <v>0</v>
      </c>
      <c r="D19" s="21"/>
      <c r="E19" s="21"/>
      <c r="F19" s="25"/>
      <c r="H19" s="16"/>
    </row>
    <row r="20" spans="2:8">
      <c r="B20" s="31">
        <v>2035</v>
      </c>
      <c r="C20" s="36">
        <v>0</v>
      </c>
      <c r="D20" s="21"/>
      <c r="E20" s="21"/>
      <c r="F20" s="25"/>
      <c r="H20" s="16"/>
    </row>
    <row r="21" spans="2:8">
      <c r="B21" s="31">
        <v>2036</v>
      </c>
      <c r="C21" s="36">
        <v>1046.76936</v>
      </c>
      <c r="D21" s="21"/>
      <c r="E21" s="21"/>
      <c r="F21" s="25"/>
      <c r="H21" s="16"/>
    </row>
    <row r="22" spans="2:8">
      <c r="B22" s="31">
        <v>2037</v>
      </c>
      <c r="C22" s="36">
        <v>0</v>
      </c>
      <c r="D22" s="21"/>
      <c r="E22" s="21"/>
      <c r="F22" s="25"/>
      <c r="H22" s="16"/>
    </row>
    <row r="23" spans="2:8">
      <c r="B23" s="31">
        <v>2038</v>
      </c>
      <c r="C23" s="36">
        <v>0</v>
      </c>
      <c r="D23" s="21"/>
      <c r="E23" s="21"/>
      <c r="F23" s="25"/>
      <c r="H23" s="16"/>
    </row>
    <row r="24" spans="2:8">
      <c r="B24" s="31">
        <v>2039</v>
      </c>
      <c r="C24" s="36">
        <v>9209.1000000000022</v>
      </c>
      <c r="D24" s="21"/>
      <c r="E24" s="21"/>
      <c r="F24" s="25"/>
      <c r="H24" s="16"/>
    </row>
    <row r="25" spans="2:8">
      <c r="B25" s="31">
        <v>2040</v>
      </c>
      <c r="C25" s="36">
        <v>0</v>
      </c>
      <c r="D25" s="21"/>
      <c r="E25" s="21"/>
      <c r="F25" s="25"/>
      <c r="H25" s="16"/>
    </row>
    <row r="26" spans="2:8">
      <c r="B26" s="31">
        <v>2041</v>
      </c>
      <c r="C26" s="36">
        <v>0</v>
      </c>
      <c r="D26" s="21"/>
      <c r="E26" s="21"/>
      <c r="F26" s="25"/>
      <c r="H26" s="16"/>
    </row>
    <row r="27" spans="2:8" ht="13.5" thickBot="1">
      <c r="B27" s="29" t="s">
        <v>2</v>
      </c>
      <c r="C27" s="32"/>
      <c r="D27" s="32"/>
      <c r="E27" s="32"/>
      <c r="F27" s="26"/>
      <c r="H27" s="16"/>
    </row>
    <row r="28" spans="2:8">
      <c r="C28" s="28">
        <f>SUM(C3:C27)</f>
        <v>41314.15337265376</v>
      </c>
      <c r="D28" s="28">
        <f>SUM(D3:D22)</f>
        <v>20894</v>
      </c>
      <c r="E28" s="28">
        <f>SUM(E4:E27)</f>
        <v>20326.494872537449</v>
      </c>
      <c r="H28" s="22"/>
    </row>
    <row r="29" spans="2:8">
      <c r="C29" s="27"/>
    </row>
    <row r="31" spans="2:8">
      <c r="B31" s="52"/>
    </row>
    <row r="32" spans="2:8">
      <c r="B32" s="5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workbookViewId="0">
      <selection activeCell="F42" sqref="F42"/>
    </sheetView>
  </sheetViews>
  <sheetFormatPr defaultRowHeight="12.75"/>
  <cols>
    <col min="1" max="1" width="10.28515625" bestFit="1" customWidth="1"/>
    <col min="2" max="2" width="18.42578125" style="43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43830</v>
      </c>
      <c r="B2" s="34" t="s">
        <v>7</v>
      </c>
      <c r="C2" s="3" t="s">
        <v>1</v>
      </c>
      <c r="D2" s="4"/>
      <c r="E2" s="12"/>
      <c r="F2" s="18" t="s">
        <v>9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5"/>
      <c r="H4" s="45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2020</v>
      </c>
      <c r="B6" s="36">
        <v>3109.19</v>
      </c>
      <c r="C6" s="21">
        <v>0</v>
      </c>
      <c r="D6" s="21"/>
      <c r="E6" s="17"/>
      <c r="F6" s="17"/>
    </row>
    <row r="7" spans="1:8">
      <c r="A7" s="4">
        <v>2021</v>
      </c>
      <c r="B7" s="36">
        <v>11975.006631494625</v>
      </c>
      <c r="C7" s="21">
        <v>20894</v>
      </c>
      <c r="D7" s="21"/>
      <c r="E7" s="12"/>
      <c r="F7" s="17"/>
    </row>
    <row r="8" spans="1:8">
      <c r="A8" s="4">
        <v>2022</v>
      </c>
      <c r="B8" s="36">
        <v>223.30681079999977</v>
      </c>
      <c r="C8" s="21"/>
      <c r="D8" s="21"/>
      <c r="E8" s="12"/>
      <c r="F8" s="17">
        <v>5999.6931892000002</v>
      </c>
    </row>
    <row r="9" spans="1:8">
      <c r="A9" s="4">
        <v>2023</v>
      </c>
      <c r="B9" s="36">
        <v>329.79427506255206</v>
      </c>
      <c r="C9" s="21"/>
      <c r="D9" s="21"/>
      <c r="E9" s="12"/>
      <c r="F9" s="17">
        <v>3880.2057249374479</v>
      </c>
    </row>
    <row r="10" spans="1:8">
      <c r="A10" s="4">
        <v>2024</v>
      </c>
      <c r="B10" s="36">
        <v>5298.8363427999993</v>
      </c>
      <c r="C10" s="21"/>
      <c r="D10" s="21"/>
      <c r="E10" s="12"/>
      <c r="F10" s="12"/>
    </row>
    <row r="11" spans="1:8">
      <c r="A11" s="4">
        <v>2025</v>
      </c>
      <c r="B11" s="36">
        <v>35.989226000000002</v>
      </c>
      <c r="C11" s="21"/>
      <c r="D11" s="21"/>
      <c r="E11" s="12"/>
      <c r="F11" s="12"/>
    </row>
    <row r="12" spans="1:8">
      <c r="A12" s="4">
        <v>2026</v>
      </c>
      <c r="B12" s="36">
        <v>5261.5830539999997</v>
      </c>
      <c r="C12" s="21"/>
      <c r="D12" s="21"/>
      <c r="E12" s="12"/>
      <c r="F12" s="12"/>
    </row>
    <row r="13" spans="1:8">
      <c r="A13" s="4">
        <v>2027</v>
      </c>
      <c r="B13" s="36">
        <v>53.40404160000071</v>
      </c>
      <c r="C13" s="21"/>
      <c r="D13" s="21"/>
      <c r="E13" s="12"/>
      <c r="F13" s="12">
        <v>10446.595958399999</v>
      </c>
    </row>
    <row r="14" spans="1:8">
      <c r="A14" s="4">
        <v>2028</v>
      </c>
      <c r="B14" s="36">
        <v>505.77276319999999</v>
      </c>
      <c r="C14" s="21"/>
      <c r="D14" s="21"/>
      <c r="E14" s="12"/>
      <c r="F14" s="12"/>
    </row>
    <row r="15" spans="1:8">
      <c r="A15" s="4">
        <v>2029</v>
      </c>
      <c r="B15" s="36">
        <v>4265.4008676965877</v>
      </c>
      <c r="C15" s="21"/>
      <c r="D15" s="21"/>
      <c r="E15" s="12"/>
      <c r="F15" s="12"/>
    </row>
    <row r="16" spans="1:8">
      <c r="A16" s="4">
        <v>2030</v>
      </c>
      <c r="B16" s="36">
        <v>0</v>
      </c>
      <c r="C16" s="21"/>
      <c r="D16" s="21"/>
      <c r="E16" s="12"/>
      <c r="F16" s="12"/>
    </row>
    <row r="17" spans="1:9">
      <c r="A17" s="4">
        <v>2031</v>
      </c>
      <c r="B17" s="36">
        <v>0</v>
      </c>
      <c r="C17" s="21"/>
      <c r="D17" s="21"/>
      <c r="E17" s="12"/>
      <c r="F17" s="12"/>
    </row>
    <row r="18" spans="1:9">
      <c r="A18" s="4">
        <v>2032</v>
      </c>
      <c r="B18" s="36">
        <v>0</v>
      </c>
      <c r="C18" s="21"/>
      <c r="D18" s="21"/>
      <c r="E18" s="12"/>
      <c r="F18" s="12"/>
    </row>
    <row r="19" spans="1:9">
      <c r="A19" s="4">
        <v>2033</v>
      </c>
      <c r="B19" s="36">
        <v>0</v>
      </c>
      <c r="C19" s="21"/>
      <c r="D19" s="21"/>
      <c r="E19" s="12"/>
      <c r="F19" s="12"/>
    </row>
    <row r="20" spans="1:9">
      <c r="A20" s="4">
        <v>2034</v>
      </c>
      <c r="B20" s="36">
        <v>0</v>
      </c>
      <c r="C20" s="21"/>
      <c r="D20" s="21"/>
      <c r="E20" s="12"/>
      <c r="F20" s="12"/>
    </row>
    <row r="21" spans="1:9">
      <c r="A21" s="4">
        <v>2035</v>
      </c>
      <c r="B21" s="36">
        <v>0</v>
      </c>
      <c r="C21" s="21"/>
      <c r="D21" s="21"/>
      <c r="E21" s="12"/>
      <c r="F21" s="12"/>
    </row>
    <row r="22" spans="1:9">
      <c r="A22" s="4">
        <v>2036</v>
      </c>
      <c r="B22" s="36">
        <v>1046.76936</v>
      </c>
      <c r="C22" s="21"/>
      <c r="D22" s="21"/>
      <c r="E22" s="12"/>
      <c r="F22" s="12"/>
    </row>
    <row r="23" spans="1:9">
      <c r="A23" s="4">
        <v>2037</v>
      </c>
      <c r="B23" s="36">
        <v>0</v>
      </c>
      <c r="C23" s="21"/>
      <c r="D23" s="21"/>
      <c r="E23" s="12"/>
      <c r="F23" s="12"/>
    </row>
    <row r="24" spans="1:9">
      <c r="A24" s="4">
        <v>2038</v>
      </c>
      <c r="B24" s="36">
        <v>0</v>
      </c>
      <c r="C24" s="21"/>
      <c r="D24" s="21"/>
      <c r="E24" s="12"/>
      <c r="F24" s="1"/>
    </row>
    <row r="25" spans="1:9">
      <c r="A25" s="4">
        <v>2039</v>
      </c>
      <c r="B25" s="36">
        <v>9209.1000000000022</v>
      </c>
      <c r="C25" s="21"/>
      <c r="D25" s="21"/>
      <c r="E25" s="12"/>
      <c r="F25" s="1"/>
    </row>
    <row r="26" spans="1:9">
      <c r="A26" s="4">
        <v>2040</v>
      </c>
      <c r="B26" s="36">
        <v>0</v>
      </c>
      <c r="C26" s="21"/>
      <c r="D26" s="21"/>
      <c r="E26" s="12"/>
      <c r="F26" s="1"/>
    </row>
    <row r="27" spans="1:9">
      <c r="A27" s="14">
        <v>2041</v>
      </c>
      <c r="B27" s="36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4" t="s">
        <v>0</v>
      </c>
      <c r="B29" s="38">
        <f>SUM(B4:B28)</f>
        <v>41314.15337265376</v>
      </c>
      <c r="C29" s="38">
        <f>SUM(C4:C28)</f>
        <v>20894</v>
      </c>
      <c r="D29" s="5"/>
    </row>
    <row r="30" spans="1:9" ht="13.5" thickBot="1">
      <c r="A30" s="6" t="s">
        <v>5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2"/>
      <c r="B33" s="41"/>
      <c r="C33" s="15"/>
      <c r="D33" s="13"/>
      <c r="F33" s="10"/>
      <c r="I33" s="10"/>
    </row>
    <row r="34" spans="1:9">
      <c r="A34" s="52"/>
      <c r="B34" s="49"/>
      <c r="C34" s="15"/>
      <c r="D34" s="13"/>
      <c r="F34" s="10"/>
      <c r="I34" s="10"/>
    </row>
    <row r="35" spans="1:9">
      <c r="A35" s="11"/>
      <c r="B35" s="42"/>
      <c r="C35" s="11"/>
    </row>
    <row r="41" spans="1:9">
      <c r="C41" t="s">
        <v>6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Svensson Åsa (KMOC) ext</cp:lastModifiedBy>
  <cp:lastPrinted>2020-02-03T06:55:10Z</cp:lastPrinted>
  <dcterms:created xsi:type="dcterms:W3CDTF">2005-04-19T11:29:31Z</dcterms:created>
  <dcterms:modified xsi:type="dcterms:W3CDTF">2020-02-03T09:59:38Z</dcterms:modified>
</cp:coreProperties>
</file>